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-20" windowWidth="29600" windowHeight="19640"/>
  </bookViews>
  <sheets>
    <sheet name="Sheet 1 - Ground Rent Estimator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8" i="1"/>
  <c r="B9"/>
  <c r="B10"/>
  <c r="B11"/>
  <c r="B12"/>
  <c r="B13"/>
  <c r="B14"/>
  <c r="B15"/>
  <c r="B16"/>
  <c r="B17"/>
  <c r="B18"/>
  <c r="B19"/>
  <c r="D7"/>
  <c r="A8"/>
  <c r="A9"/>
  <c r="A10"/>
  <c r="A11"/>
  <c r="A12"/>
  <c r="A13"/>
  <c r="A14"/>
  <c r="A15"/>
  <c r="A16"/>
  <c r="A17"/>
  <c r="A18"/>
  <c r="A19"/>
  <c r="D19"/>
  <c r="C7"/>
  <c r="C8"/>
  <c r="C9"/>
  <c r="C10"/>
  <c r="C11"/>
  <c r="C12"/>
  <c r="C13"/>
  <c r="C14"/>
  <c r="C15"/>
  <c r="C16"/>
  <c r="C17"/>
  <c r="C18"/>
  <c r="C19"/>
  <c r="B7"/>
  <c r="D18"/>
  <c r="D17"/>
  <c r="D16"/>
  <c r="D15"/>
  <c r="D14"/>
  <c r="D13"/>
  <c r="D12"/>
  <c r="D11"/>
  <c r="D10"/>
  <c r="D9"/>
  <c r="D8"/>
</calcChain>
</file>

<file path=xl/sharedStrings.xml><?xml version="1.0" encoding="utf-8"?>
<sst xmlns="http://schemas.openxmlformats.org/spreadsheetml/2006/main" count="12" uniqueCount="12">
  <si>
    <t>Rent start date year:</t>
  </si>
  <si>
    <t>&lt; Insert start date</t>
  </si>
  <si>
    <t>Period (10 or 20)</t>
  </si>
  <si>
    <t>&lt; Insert doubling period</t>
  </si>
  <si>
    <t>Initial Ground rent</t>
  </si>
  <si>
    <t>&lt; Insert</t>
  </si>
  <si>
    <t>Lease Term</t>
  </si>
  <si>
    <t>Year</t>
  </si>
  <si>
    <t>Ground Rent</t>
  </si>
  <si>
    <t>Increase at 3% RPI</t>
    <phoneticPr fontId="3" type="noConversion"/>
  </si>
  <si>
    <t>Ground Rent Estimator www.propertylaw.guru</t>
    <phoneticPr fontId="3" type="noConversion"/>
  </si>
  <si>
    <t>For illustration purposes only - please obtain a surveyors advice</t>
    <phoneticPr fontId="3" type="noConversion"/>
  </si>
</sst>
</file>

<file path=xl/styles.xml><?xml version="1.0" encoding="utf-8"?>
<styleSheet xmlns="http://schemas.openxmlformats.org/spreadsheetml/2006/main">
  <numFmts count="1">
    <numFmt numFmtId="164" formatCode="[$£-809]#,##0"/>
  </numFmts>
  <fonts count="4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8"/>
      <name val="Verdana"/>
    </font>
  </fonts>
  <fills count="9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 style="thin">
        <color indexed="9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tted">
        <color indexed="12"/>
      </right>
      <top style="thin">
        <color indexed="9"/>
      </top>
      <bottom style="dotted">
        <color indexed="12"/>
      </bottom>
      <diagonal/>
    </border>
    <border>
      <left style="dotted">
        <color indexed="12"/>
      </left>
      <right/>
      <top style="thin">
        <color indexed="9"/>
      </top>
      <bottom style="dotted">
        <color indexed="12"/>
      </bottom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dotted">
        <color indexed="12"/>
      </left>
      <right/>
      <top style="dotted">
        <color indexed="12"/>
      </top>
      <bottom style="dotted">
        <color indexed="12"/>
      </bottom>
      <diagonal/>
    </border>
    <border>
      <left/>
      <right style="thick">
        <color indexed="10"/>
      </right>
      <top/>
      <bottom style="dotted">
        <color indexed="16"/>
      </bottom>
      <diagonal/>
    </border>
    <border>
      <left style="dotted">
        <color indexed="16"/>
      </left>
      <right style="thin">
        <color indexed="18"/>
      </right>
      <top style="dotted">
        <color indexed="16"/>
      </top>
      <bottom style="dotted">
        <color indexed="16"/>
      </bottom>
      <diagonal/>
    </border>
    <border>
      <left style="thin">
        <color indexed="18"/>
      </left>
      <right style="dotted">
        <color indexed="12"/>
      </right>
      <top style="thick">
        <color indexed="10"/>
      </top>
      <bottom style="dotted">
        <color indexed="12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 style="thin">
        <color indexed="9"/>
      </right>
      <top style="dotted">
        <color indexed="16"/>
      </top>
      <bottom/>
      <diagonal/>
    </border>
    <border>
      <left style="thin">
        <color indexed="9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dotted">
        <color indexed="12"/>
      </right>
      <top style="dotted">
        <color indexed="12"/>
      </top>
      <bottom/>
      <diagonal/>
    </border>
    <border>
      <left style="dotted">
        <color indexed="12"/>
      </left>
      <right style="dotted">
        <color indexed="12"/>
      </right>
      <top style="dotted">
        <color indexed="12"/>
      </top>
      <bottom/>
      <diagonal/>
    </border>
    <border>
      <left style="dotted">
        <color indexed="12"/>
      </left>
      <right/>
      <top style="dotted">
        <color indexed="12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3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2" fillId="0" borderId="2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49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0" fillId="0" borderId="5" xfId="0" applyNumberFormat="1" applyFont="1" applyBorder="1" applyAlignment="1">
      <alignment vertical="top" wrapText="1"/>
    </xf>
    <xf numFmtId="164" fontId="0" fillId="0" borderId="6" xfId="0" applyNumberFormat="1" applyFont="1" applyBorder="1" applyAlignment="1">
      <alignment vertical="top" wrapText="1"/>
    </xf>
    <xf numFmtId="49" fontId="2" fillId="3" borderId="7" xfId="0" applyNumberFormat="1" applyFont="1" applyFill="1" applyBorder="1" applyAlignment="1">
      <alignment vertical="top" wrapText="1"/>
    </xf>
    <xf numFmtId="0" fontId="0" fillId="4" borderId="4" xfId="0" applyNumberFormat="1" applyFont="1" applyFill="1" applyBorder="1" applyAlignment="1">
      <alignment vertical="top" wrapText="1"/>
    </xf>
    <xf numFmtId="49" fontId="0" fillId="4" borderId="8" xfId="0" applyNumberFormat="1" applyFont="1" applyFill="1" applyBorder="1" applyAlignment="1">
      <alignment vertical="top" wrapText="1"/>
    </xf>
    <xf numFmtId="164" fontId="0" fillId="4" borderId="9" xfId="0" applyNumberFormat="1" applyFont="1" applyFill="1" applyBorder="1" applyAlignment="1">
      <alignment vertical="top" wrapText="1"/>
    </xf>
    <xf numFmtId="49" fontId="2" fillId="5" borderId="10" xfId="0" applyNumberFormat="1" applyFont="1" applyFill="1" applyBorder="1" applyAlignment="1">
      <alignment vertical="top" wrapText="1"/>
    </xf>
    <xf numFmtId="49" fontId="0" fillId="0" borderId="8" xfId="0" applyNumberFormat="1" applyFont="1" applyBorder="1" applyAlignment="1">
      <alignment vertical="top" wrapText="1"/>
    </xf>
    <xf numFmtId="164" fontId="0" fillId="0" borderId="9" xfId="0" applyNumberFormat="1" applyFont="1" applyBorder="1" applyAlignment="1">
      <alignment vertical="top" wrapText="1"/>
    </xf>
    <xf numFmtId="49" fontId="2" fillId="6" borderId="11" xfId="0" applyNumberFormat="1" applyFont="1" applyFill="1" applyBorder="1" applyAlignment="1">
      <alignment vertical="top" wrapText="1"/>
    </xf>
    <xf numFmtId="49" fontId="0" fillId="2" borderId="12" xfId="0" applyNumberFormat="1" applyFont="1" applyFill="1" applyBorder="1" applyAlignment="1">
      <alignment vertical="top" wrapText="1"/>
    </xf>
    <xf numFmtId="49" fontId="0" fillId="6" borderId="13" xfId="0" applyNumberFormat="1" applyFont="1" applyFill="1" applyBorder="1" applyAlignment="1">
      <alignment vertical="top" wrapText="1"/>
    </xf>
    <xf numFmtId="0" fontId="2" fillId="0" borderId="14" xfId="0" applyNumberFormat="1" applyFont="1" applyBorder="1" applyAlignment="1">
      <alignment vertical="top" wrapText="1"/>
    </xf>
    <xf numFmtId="0" fontId="0" fillId="0" borderId="15" xfId="0" applyNumberFormat="1" applyFont="1" applyBorder="1" applyAlignment="1">
      <alignment vertical="top" wrapText="1"/>
    </xf>
    <xf numFmtId="164" fontId="0" fillId="0" borderId="13" xfId="0" applyNumberFormat="1" applyFont="1" applyBorder="1" applyAlignment="1">
      <alignment vertical="top" wrapText="1"/>
    </xf>
    <xf numFmtId="0" fontId="2" fillId="0" borderId="16" xfId="0" applyNumberFormat="1" applyFont="1" applyBorder="1" applyAlignment="1">
      <alignment vertical="top" wrapText="1"/>
    </xf>
    <xf numFmtId="0" fontId="0" fillId="7" borderId="15" xfId="0" applyNumberFormat="1" applyFont="1" applyFill="1" applyBorder="1" applyAlignment="1">
      <alignment vertical="top" wrapText="1"/>
    </xf>
    <xf numFmtId="164" fontId="0" fillId="7" borderId="13" xfId="0" applyNumberFormat="1" applyFont="1" applyFill="1" applyBorder="1" applyAlignment="1">
      <alignment vertical="top" wrapText="1"/>
    </xf>
    <xf numFmtId="164" fontId="0" fillId="7" borderId="9" xfId="0" applyNumberFormat="1" applyFont="1" applyFill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7" borderId="15" xfId="0" applyFont="1" applyFill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164" fontId="0" fillId="0" borderId="18" xfId="0" applyNumberFormat="1" applyFont="1" applyBorder="1" applyAlignment="1">
      <alignment vertical="top" wrapText="1"/>
    </xf>
    <xf numFmtId="164" fontId="0" fillId="0" borderId="19" xfId="0" applyNumberFormat="1" applyFont="1" applyBorder="1" applyAlignment="1">
      <alignment vertical="top" wrapText="1"/>
    </xf>
    <xf numFmtId="49" fontId="0" fillId="8" borderId="9" xfId="0" applyNumberForma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F3F3F"/>
      <rgbColor rgb="FFFF0000"/>
      <rgbColor rgb="FF9CE159"/>
      <rgbColor rgb="FF7F7F7F"/>
      <rgbColor rgb="FFFF5F5D"/>
      <rgbColor rgb="FFFEFEFE"/>
      <rgbColor rgb="FFDADAC5"/>
      <rgbColor rgb="FFCDF0AC"/>
      <rgbColor rgb="FFFFE061"/>
      <rgbColor rgb="FFB4E882"/>
      <rgbColor rgb="FFCF67FE"/>
      <rgbColor rgb="FFEEEEEE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V21"/>
  <sheetViews>
    <sheetView showGridLines="0" tabSelected="1" zoomScale="150" workbookViewId="0">
      <selection activeCell="E8" sqref="E8"/>
    </sheetView>
  </sheetViews>
  <sheetFormatPr baseColWidth="10" defaultColWidth="19.6640625" defaultRowHeight="18" customHeight="1"/>
  <cols>
    <col min="1" max="1" width="13.1640625" style="1" customWidth="1"/>
    <col min="2" max="2" width="9" style="1" customWidth="1"/>
    <col min="3" max="3" width="12" style="1" customWidth="1"/>
    <col min="4" max="4" width="12.33203125" style="1" customWidth="1"/>
    <col min="5" max="256" width="19.6640625" style="1" customWidth="1"/>
  </cols>
  <sheetData>
    <row r="1" spans="1:4" ht="56.75" customHeight="1">
      <c r="A1" s="31" t="s">
        <v>10</v>
      </c>
      <c r="B1" s="31"/>
      <c r="C1" s="31"/>
      <c r="D1" s="31"/>
    </row>
    <row r="2" spans="1:4" ht="21.5" customHeight="1">
      <c r="A2" s="32" t="s">
        <v>11</v>
      </c>
      <c r="B2" s="2"/>
      <c r="C2" s="3"/>
      <c r="D2" s="3"/>
    </row>
    <row r="3" spans="1:4" ht="35" customHeight="1">
      <c r="A3" s="4" t="s">
        <v>0</v>
      </c>
      <c r="B3" s="5">
        <v>2017</v>
      </c>
      <c r="C3" s="6" t="s">
        <v>1</v>
      </c>
      <c r="D3" s="7"/>
    </row>
    <row r="4" spans="1:4" ht="47" customHeight="1">
      <c r="A4" s="8" t="s">
        <v>2</v>
      </c>
      <c r="B4" s="9">
        <v>17</v>
      </c>
      <c r="C4" s="10" t="s">
        <v>3</v>
      </c>
      <c r="D4" s="11"/>
    </row>
    <row r="5" spans="1:4" ht="47" customHeight="1">
      <c r="A5" s="12" t="s">
        <v>4</v>
      </c>
      <c r="B5" s="5">
        <v>250</v>
      </c>
      <c r="C5" s="13" t="s">
        <v>5</v>
      </c>
      <c r="D5" s="14"/>
    </row>
    <row r="6" spans="1:4" ht="31.75" customHeight="1">
      <c r="A6" s="15" t="s">
        <v>6</v>
      </c>
      <c r="B6" s="16" t="s">
        <v>7</v>
      </c>
      <c r="C6" s="17" t="s">
        <v>8</v>
      </c>
      <c r="D6" s="30" t="s">
        <v>9</v>
      </c>
    </row>
    <row r="7" spans="1:4" ht="20.5" customHeight="1">
      <c r="A7" s="18">
        <v>0</v>
      </c>
      <c r="B7" s="19">
        <f>B3</f>
        <v>2017</v>
      </c>
      <c r="C7" s="20">
        <f>$B$5</f>
        <v>250</v>
      </c>
      <c r="D7" s="14">
        <f>B5</f>
        <v>250</v>
      </c>
    </row>
    <row r="8" spans="1:4" ht="20.5" customHeight="1">
      <c r="A8" s="21">
        <f t="shared" ref="A8:A19" si="0">A7+$B$4</f>
        <v>17</v>
      </c>
      <c r="B8" s="22">
        <f t="shared" ref="B8:B19" si="1">B7+$B$4</f>
        <v>2034</v>
      </c>
      <c r="C8" s="23">
        <f t="shared" ref="C8:C19" si="2">C7*2</f>
        <v>500</v>
      </c>
      <c r="D8" s="24">
        <f t="shared" ref="D8:D19" si="3">$D$7*1.03^$A8</f>
        <v>413.21190806793766</v>
      </c>
    </row>
    <row r="9" spans="1:4" ht="20.5" customHeight="1">
      <c r="A9" s="21">
        <f t="shared" si="0"/>
        <v>34</v>
      </c>
      <c r="B9" s="19">
        <f t="shared" si="1"/>
        <v>2051</v>
      </c>
      <c r="C9" s="20">
        <f t="shared" si="2"/>
        <v>1000</v>
      </c>
      <c r="D9" s="14">
        <f t="shared" si="3"/>
        <v>682.97632387658302</v>
      </c>
    </row>
    <row r="10" spans="1:4" ht="20.5" customHeight="1">
      <c r="A10" s="21">
        <f t="shared" si="0"/>
        <v>51</v>
      </c>
      <c r="B10" s="22">
        <f t="shared" si="1"/>
        <v>2068</v>
      </c>
      <c r="C10" s="23">
        <f t="shared" si="2"/>
        <v>2000</v>
      </c>
      <c r="D10" s="24">
        <f t="shared" si="3"/>
        <v>1128.8557998170747</v>
      </c>
    </row>
    <row r="11" spans="1:4" ht="20.5" customHeight="1">
      <c r="A11" s="21">
        <f t="shared" si="0"/>
        <v>68</v>
      </c>
      <c r="B11" s="19">
        <f t="shared" si="1"/>
        <v>2085</v>
      </c>
      <c r="C11" s="20">
        <f t="shared" si="2"/>
        <v>4000</v>
      </c>
      <c r="D11" s="14">
        <f t="shared" si="3"/>
        <v>1865.8266359038851</v>
      </c>
    </row>
    <row r="12" spans="1:4" ht="20.5" customHeight="1">
      <c r="A12" s="21">
        <f t="shared" si="0"/>
        <v>85</v>
      </c>
      <c r="B12" s="22">
        <f t="shared" si="1"/>
        <v>2102</v>
      </c>
      <c r="C12" s="23">
        <f t="shared" si="2"/>
        <v>8000</v>
      </c>
      <c r="D12" s="24">
        <f t="shared" si="3"/>
        <v>3083.9271373833021</v>
      </c>
    </row>
    <row r="13" spans="1:4" ht="20.5" customHeight="1">
      <c r="A13" s="21">
        <f t="shared" si="0"/>
        <v>102</v>
      </c>
      <c r="B13" s="19">
        <f t="shared" si="1"/>
        <v>2119</v>
      </c>
      <c r="C13" s="20">
        <f t="shared" si="2"/>
        <v>16000</v>
      </c>
      <c r="D13" s="14">
        <f t="shared" si="3"/>
        <v>5097.2616671225887</v>
      </c>
    </row>
    <row r="14" spans="1:4" ht="20.5" customHeight="1">
      <c r="A14" s="21">
        <f t="shared" si="0"/>
        <v>119</v>
      </c>
      <c r="B14" s="22">
        <f t="shared" si="1"/>
        <v>2136</v>
      </c>
      <c r="C14" s="23">
        <f t="shared" si="2"/>
        <v>32000</v>
      </c>
      <c r="D14" s="24">
        <f t="shared" si="3"/>
        <v>8424.9968775731286</v>
      </c>
    </row>
    <row r="15" spans="1:4" ht="20.5" customHeight="1">
      <c r="A15" s="21">
        <f t="shared" si="0"/>
        <v>136</v>
      </c>
      <c r="B15" s="19">
        <f t="shared" si="1"/>
        <v>2153</v>
      </c>
      <c r="C15" s="20">
        <f t="shared" si="2"/>
        <v>64000</v>
      </c>
      <c r="D15" s="14">
        <f t="shared" si="3"/>
        <v>13925.236140993637</v>
      </c>
    </row>
    <row r="16" spans="1:4" ht="20.5" customHeight="1">
      <c r="A16" s="21">
        <f t="shared" si="0"/>
        <v>153</v>
      </c>
      <c r="B16" s="22">
        <f t="shared" si="1"/>
        <v>2170</v>
      </c>
      <c r="C16" s="23">
        <f t="shared" si="2"/>
        <v>128000</v>
      </c>
      <c r="D16" s="24">
        <f t="shared" si="3"/>
        <v>23016.293584466341</v>
      </c>
    </row>
    <row r="17" spans="1:4" ht="20.5" customHeight="1">
      <c r="A17" s="21">
        <f t="shared" si="0"/>
        <v>170</v>
      </c>
      <c r="B17" s="19">
        <f t="shared" si="1"/>
        <v>2187</v>
      </c>
      <c r="C17" s="20">
        <f t="shared" si="2"/>
        <v>256000</v>
      </c>
      <c r="D17" s="14">
        <f t="shared" si="3"/>
        <v>38042.426354756688</v>
      </c>
    </row>
    <row r="18" spans="1:4" ht="20.5" customHeight="1">
      <c r="A18" s="21">
        <f t="shared" si="0"/>
        <v>187</v>
      </c>
      <c r="B18" s="22">
        <f t="shared" si="1"/>
        <v>2204</v>
      </c>
      <c r="C18" s="23">
        <f t="shared" si="2"/>
        <v>512000</v>
      </c>
      <c r="D18" s="24">
        <f t="shared" si="3"/>
        <v>62878.334326332028</v>
      </c>
    </row>
    <row r="19" spans="1:4" ht="20.5" customHeight="1">
      <c r="A19" s="21">
        <f t="shared" si="0"/>
        <v>204</v>
      </c>
      <c r="B19" s="22">
        <f t="shared" si="1"/>
        <v>2221</v>
      </c>
      <c r="C19" s="20">
        <f t="shared" si="2"/>
        <v>1024000</v>
      </c>
      <c r="D19" s="14">
        <f t="shared" si="3"/>
        <v>103928.30601246942</v>
      </c>
    </row>
    <row r="20" spans="1:4" ht="20.5" customHeight="1">
      <c r="A20" s="25"/>
      <c r="B20" s="26"/>
      <c r="C20" s="23"/>
      <c r="D20" s="24"/>
    </row>
    <row r="21" spans="1:4" ht="20.25" customHeight="1">
      <c r="A21" s="25"/>
      <c r="B21" s="27"/>
      <c r="C21" s="28"/>
      <c r="D21" s="29"/>
    </row>
  </sheetData>
  <mergeCells count="1">
    <mergeCell ref="A1:D1"/>
  </mergeCells>
  <phoneticPr fontId="3" type="noConversion"/>
  <pageMargins left="0.5" right="0.5" top="0.75" bottom="0.75" header="0.27777800000000002" footer="0.27777800000000002"/>
  <headerFooter>
    <oddFooter>&amp;C&amp;"Helvetica,Regular"&amp;12&amp;K000000&amp;P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1 - Ground Rent Estimator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macbook</cp:lastModifiedBy>
  <dcterms:created xsi:type="dcterms:W3CDTF">2017-09-20T17:34:34Z</dcterms:created>
  <dcterms:modified xsi:type="dcterms:W3CDTF">2018-09-23T17:28:50Z</dcterms:modified>
</cp:coreProperties>
</file>